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roberta.carvalhaes\Downloads\"/>
    </mc:Choice>
  </mc:AlternateContent>
  <bookViews>
    <workbookView xWindow="0" yWindow="0" windowWidth="20490" windowHeight="7650"/>
  </bookViews>
  <sheets>
    <sheet name="2025" sheetId="2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64" i="2" l="1"/>
  <c r="F69" i="2"/>
  <c r="F74" i="2" l="1"/>
  <c r="F68" i="2" l="1"/>
  <c r="F73" i="2" l="1"/>
  <c r="F72" i="2"/>
  <c r="D12" i="2" l="1"/>
  <c r="F12" i="2" s="1"/>
  <c r="D13" i="2"/>
  <c r="F13" i="2" s="1"/>
  <c r="D14" i="2"/>
  <c r="F14" i="2" s="1"/>
  <c r="D15" i="2"/>
  <c r="F15" i="2" s="1"/>
  <c r="D7" i="2"/>
  <c r="F7" i="2" s="1"/>
  <c r="D8" i="2"/>
  <c r="F8" i="2" s="1"/>
  <c r="D9" i="2"/>
  <c r="F9" i="2" s="1"/>
  <c r="D10" i="2"/>
  <c r="F10" i="2" s="1"/>
  <c r="F42" i="2"/>
  <c r="F43" i="2"/>
  <c r="F44" i="2"/>
  <c r="F45" i="2"/>
  <c r="D37" i="2"/>
  <c r="F37" i="2" s="1"/>
  <c r="D38" i="2"/>
  <c r="F38" i="2" s="1"/>
  <c r="D39" i="2"/>
  <c r="F39" i="2" s="1"/>
  <c r="D40" i="2"/>
  <c r="F40" i="2" s="1"/>
  <c r="D32" i="2"/>
  <c r="F32" i="2" s="1"/>
  <c r="D33" i="2"/>
  <c r="F33" i="2" s="1"/>
  <c r="D34" i="2"/>
  <c r="F34" i="2" s="1"/>
  <c r="D35" i="2"/>
  <c r="F35" i="2" s="1"/>
  <c r="F27" i="2"/>
  <c r="F28" i="2"/>
  <c r="F29" i="2"/>
  <c r="D17" i="2"/>
  <c r="F17" i="2" s="1"/>
  <c r="D18" i="2"/>
  <c r="F18" i="2" s="1"/>
  <c r="D19" i="2"/>
  <c r="F19" i="2" s="1"/>
  <c r="D20" i="2"/>
  <c r="F20" i="2" s="1"/>
  <c r="F22" i="2"/>
  <c r="F23" i="2"/>
  <c r="F24" i="2"/>
  <c r="F25" i="2"/>
  <c r="F2" i="2"/>
  <c r="F3" i="2"/>
  <c r="F4" i="2"/>
  <c r="F5" i="2"/>
  <c r="F63" i="2"/>
  <c r="F60" i="2"/>
  <c r="F59" i="2"/>
  <c r="F58" i="2"/>
  <c r="F67" i="2"/>
  <c r="F62" i="2"/>
  <c r="F57" i="2"/>
  <c r="F52" i="2"/>
  <c r="F53" i="2"/>
  <c r="F54" i="2"/>
  <c r="F55" i="2"/>
  <c r="F47" i="2"/>
  <c r="F48" i="2"/>
  <c r="F49" i="2"/>
  <c r="F50" i="2"/>
</calcChain>
</file>

<file path=xl/sharedStrings.xml><?xml version="1.0" encoding="utf-8"?>
<sst xmlns="http://purl.oclc.org/ooxml/spreadsheetml/main" count="128" uniqueCount="27">
  <si>
    <t>Competencia</t>
  </si>
  <si>
    <t>Quantidade</t>
  </si>
  <si>
    <t>Total</t>
  </si>
  <si>
    <t>Média</t>
  </si>
  <si>
    <t>VALE REFEIÇÃO</t>
  </si>
  <si>
    <t>VALE TRANSPORTE - EMPREGADO</t>
  </si>
  <si>
    <t>VALE TRANSPORTE - ESTAGIÁRIO</t>
  </si>
  <si>
    <t>PLANO MÉDICO</t>
  </si>
  <si>
    <t>SEGURO DE VIDA</t>
  </si>
  <si>
    <t>Benefício</t>
  </si>
  <si>
    <t>Base Legal</t>
  </si>
  <si>
    <t>Competência</t>
  </si>
  <si>
    <t>AUXÍLIO CRECHE</t>
  </si>
  <si>
    <t>Acordo Coletivo - ACT</t>
  </si>
  <si>
    <t>AUXÍLIO ENSINO FUNDAMENTAL</t>
  </si>
  <si>
    <t>INCENTIVO - NÍVEL SUPERIOR</t>
  </si>
  <si>
    <t>INCENTIVO - NÍVEL MÉDIO</t>
  </si>
  <si>
    <t>INCENTIVO - AUXÍLIO PNE</t>
  </si>
  <si>
    <t>INCENTIVO -  2ª FORMAÇÃO</t>
  </si>
  <si>
    <t>INCENTIVO PÓS-GRADUAÇÃO</t>
  </si>
  <si>
    <t>AUXILIO BABÁ</t>
  </si>
  <si>
    <t>INCENTIVO NÍVELTÉCNICO</t>
  </si>
  <si>
    <r>
      <rPr>
        <b/>
        <sz val="11"/>
        <color indexed="63"/>
        <rFont val="Arial"/>
        <family val="2"/>
      </rPr>
      <t>L</t>
    </r>
    <r>
      <rPr>
        <b/>
        <sz val="11"/>
        <color indexed="63"/>
        <rFont val="Arial"/>
        <family val="2"/>
      </rPr>
      <t>ei nº 7.418/1985</t>
    </r>
  </si>
  <si>
    <t>PLANO ODONTOLÓGICO</t>
  </si>
  <si>
    <t>OBS: O Plano Odontológico não tem custo para a empresa, sendo descontado integralmente e diretamente dos empregados</t>
  </si>
  <si>
    <t>*</t>
  </si>
  <si>
    <t>* Aguardando pagamento das faturas para publicar os dados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</si>
</sst>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mmmm\-yy"/>
  </numFmts>
  <fonts count="17">
    <font>
      <sz val="10"/>
      <name val="Arial"/>
    </font>
    <font>
      <sz val="10"/>
      <name val="Arial"/>
    </font>
    <font>
      <sz val="10"/>
      <color indexed="8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63"/>
      <name val="Arial"/>
      <family val="2"/>
    </font>
    <font>
      <sz val="12"/>
      <name val="Calibri"/>
      <family val="2"/>
    </font>
    <font>
      <sz val="12"/>
      <color rgb="FF000000"/>
      <name val="Calibri 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1"/>
      <color rgb="FF20212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48">
    <xf numFmtId="0" fontId="0" fillId="0" borderId="0" xfId="0"/>
    <xf numFmtId="0" fontId="3" fillId="0" borderId="1" xfId="2" applyFont="1" applyFill="1" applyBorder="1" applyAlignment="1">
      <alignment horizontal="left" wrapText="1"/>
    </xf>
    <xf numFmtId="165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right" wrapText="1"/>
    </xf>
    <xf numFmtId="0" fontId="6" fillId="0" borderId="1" xfId="0" applyFont="1" applyBorder="1"/>
    <xf numFmtId="0" fontId="6" fillId="0" borderId="0" xfId="0" applyFont="1"/>
    <xf numFmtId="165" fontId="5" fillId="0" borderId="0" xfId="0" applyNumberFormat="1" applyFont="1"/>
    <xf numFmtId="0" fontId="4" fillId="0" borderId="1" xfId="3" applyFont="1" applyFill="1" applyBorder="1" applyAlignment="1">
      <alignment horizontal="right" wrapText="1"/>
    </xf>
    <xf numFmtId="3" fontId="5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2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10" fillId="0" borderId="1" xfId="1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1" fontId="4" fillId="0" borderId="1" xfId="2" applyNumberFormat="1" applyFont="1" applyFill="1" applyBorder="1" applyAlignment="1">
      <alignment horizontal="center" wrapText="1"/>
    </xf>
    <xf numFmtId="4" fontId="0" fillId="0" borderId="0" xfId="0" applyNumberFormat="1"/>
    <xf numFmtId="164" fontId="5" fillId="0" borderId="2" xfId="1" applyFont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/>
    </xf>
    <xf numFmtId="164" fontId="5" fillId="0" borderId="0" xfId="1" applyFont="1" applyAlignment="1">
      <alignment horizontal="center"/>
    </xf>
    <xf numFmtId="164" fontId="11" fillId="0" borderId="1" xfId="1" applyFont="1" applyBorder="1" applyAlignment="1">
      <alignment horizontal="center" wrapText="1"/>
    </xf>
    <xf numFmtId="164" fontId="12" fillId="0" borderId="3" xfId="1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14" fillId="0" borderId="1" xfId="0" applyFont="1" applyBorder="1" applyAlignment="1">
      <alignment horizontal="left"/>
    </xf>
    <xf numFmtId="0" fontId="6" fillId="0" borderId="0" xfId="0" applyFont="1" applyBorder="1"/>
    <xf numFmtId="165" fontId="4" fillId="0" borderId="0" xfId="2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43" fontId="0" fillId="0" borderId="0" xfId="0" applyNumberFormat="1"/>
    <xf numFmtId="3" fontId="5" fillId="3" borderId="1" xfId="0" applyNumberFormat="1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5" borderId="0" xfId="0" applyFont="1" applyFill="1"/>
  </cellXfs>
  <cellStyles count="4">
    <cellStyle name="Moeda" xfId="1" builtinId="4"/>
    <cellStyle name="Normal" xfId="0" builtinId="0"/>
    <cellStyle name="Normal_Plan1" xfId="2"/>
    <cellStyle name="Normal_Plan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78"/>
  <sheetViews>
    <sheetView tabSelected="1" topLeftCell="A58" workbookViewId="0">
      <selection activeCell="D70" sqref="D70"/>
    </sheetView>
  </sheetViews>
  <sheetFormatPr defaultRowHeight="15"/>
  <cols>
    <col min="1" max="1" width="38.5703125" style="6" bestFit="1" customWidth="1"/>
    <col min="2" max="2" width="25.85546875" style="6" customWidth="1"/>
    <col min="3" max="3" width="19.140625" style="7" customWidth="1"/>
    <col min="4" max="4" width="14.5703125" style="14" customWidth="1"/>
    <col min="5" max="5" width="19.7109375" style="26" bestFit="1" customWidth="1"/>
    <col min="6" max="6" width="13.85546875" style="26" bestFit="1" customWidth="1"/>
    <col min="8" max="8" width="20.28515625" customWidth="1"/>
  </cols>
  <sheetData>
    <row r="1" spans="1:6">
      <c r="A1" s="29" t="s">
        <v>9</v>
      </c>
      <c r="B1" s="30" t="s">
        <v>10</v>
      </c>
      <c r="C1" s="2" t="s">
        <v>11</v>
      </c>
      <c r="D1" s="3" t="s">
        <v>1</v>
      </c>
      <c r="E1" s="22" t="s">
        <v>2</v>
      </c>
      <c r="F1" s="22" t="s">
        <v>3</v>
      </c>
    </row>
    <row r="2" spans="1:6" ht="14.25">
      <c r="A2" s="31" t="s">
        <v>12</v>
      </c>
      <c r="B2" s="32" t="s">
        <v>13</v>
      </c>
      <c r="C2" s="4" t="d">
        <v>2025-01-01</v>
      </c>
      <c r="D2" s="13">
        <v>40</v>
      </c>
      <c r="E2" s="23">
        <v>22961.78</v>
      </c>
      <c r="F2" s="18">
        <f>E2/D2</f>
        <v>574.04449999999997</v>
      </c>
    </row>
    <row r="3" spans="1:6" ht="14.25">
      <c r="A3" s="8"/>
      <c r="B3" s="8"/>
      <c r="C3" s="4" t="d">
        <v>2025-02-01</v>
      </c>
      <c r="D3" s="13">
        <v>46</v>
      </c>
      <c r="E3" s="23">
        <v>24360.14</v>
      </c>
      <c r="F3" s="18">
        <f>E3/D3</f>
        <v>529.56826086956517</v>
      </c>
    </row>
    <row r="4" spans="1:6" ht="14.25">
      <c r="A4" s="8"/>
      <c r="B4" s="8"/>
      <c r="C4" s="4" t="d">
        <v>2025-03-01</v>
      </c>
      <c r="D4" s="13">
        <v>46</v>
      </c>
      <c r="E4" s="23">
        <v>26413.94</v>
      </c>
      <c r="F4" s="18">
        <f>E4/D4</f>
        <v>574.21608695652174</v>
      </c>
    </row>
    <row r="5" spans="1:6" ht="14.25">
      <c r="A5" s="8"/>
      <c r="B5" s="8"/>
      <c r="C5" s="4" t="d">
        <v>2025-04-01</v>
      </c>
      <c r="D5" s="13">
        <v>46</v>
      </c>
      <c r="E5" s="23">
        <v>27393.94</v>
      </c>
      <c r="F5" s="18">
        <f>E5/D5</f>
        <v>595.52043478260862</v>
      </c>
    </row>
    <row r="6" spans="1:6">
      <c r="A6" s="29" t="s">
        <v>9</v>
      </c>
      <c r="B6" s="30" t="s">
        <v>10</v>
      </c>
      <c r="C6" s="2" t="s">
        <v>11</v>
      </c>
      <c r="D6" s="3" t="s">
        <v>1</v>
      </c>
      <c r="E6" s="22" t="s">
        <v>2</v>
      </c>
      <c r="F6" s="22" t="s">
        <v>3</v>
      </c>
    </row>
    <row r="7" spans="1:6" ht="14.25">
      <c r="A7" s="32" t="s">
        <v>14</v>
      </c>
      <c r="B7" s="32" t="s">
        <v>13</v>
      </c>
      <c r="C7" s="4" t="d">
        <v>2025-01-01</v>
      </c>
      <c r="D7" s="19">
        <f>E7/598.12</f>
        <v>174.00501571590985</v>
      </c>
      <c r="E7" s="24">
        <v>104075.88</v>
      </c>
      <c r="F7" s="25">
        <f>E7/D7</f>
        <v>598.12</v>
      </c>
    </row>
    <row r="8" spans="1:6">
      <c r="A8" s="1"/>
      <c r="B8" s="1"/>
      <c r="C8" s="4" t="d">
        <v>2025-02-01</v>
      </c>
      <c r="D8" s="19">
        <f>E8/598.12</f>
        <v>210.12960609911056</v>
      </c>
      <c r="E8" s="24">
        <v>125682.72</v>
      </c>
      <c r="F8" s="25">
        <f>E8/D8</f>
        <v>598.12</v>
      </c>
    </row>
    <row r="9" spans="1:6">
      <c r="A9" s="1"/>
      <c r="B9" s="1"/>
      <c r="C9" s="4" t="d">
        <v>2025-03-01</v>
      </c>
      <c r="D9" s="19">
        <f>E9/598.12</f>
        <v>201.62654651240553</v>
      </c>
      <c r="E9" s="25">
        <v>120596.87</v>
      </c>
      <c r="F9" s="25">
        <f>E9/D9</f>
        <v>598.12</v>
      </c>
    </row>
    <row r="10" spans="1:6">
      <c r="A10" s="1"/>
      <c r="B10" s="1"/>
      <c r="C10" s="4" t="d">
        <v>2025-04-01</v>
      </c>
      <c r="D10" s="19">
        <f>E10/598.12</f>
        <v>185</v>
      </c>
      <c r="E10" s="25">
        <v>110652.2</v>
      </c>
      <c r="F10" s="25">
        <f>E10/D10</f>
        <v>598.12</v>
      </c>
    </row>
    <row r="11" spans="1:6">
      <c r="A11" s="29" t="s">
        <v>9</v>
      </c>
      <c r="B11" s="30" t="s">
        <v>10</v>
      </c>
      <c r="C11" s="2" t="s">
        <v>11</v>
      </c>
      <c r="D11" s="3" t="s">
        <v>1</v>
      </c>
      <c r="E11" s="22" t="s">
        <v>2</v>
      </c>
      <c r="F11" s="22" t="s">
        <v>3</v>
      </c>
    </row>
    <row r="12" spans="1:6" ht="14.25">
      <c r="A12" s="31" t="s">
        <v>15</v>
      </c>
      <c r="B12" s="32" t="s">
        <v>13</v>
      </c>
      <c r="C12" s="4" t="d">
        <v>2025-01-01</v>
      </c>
      <c r="D12" s="19">
        <f>E12/434.97</f>
        <v>12.999999999999998</v>
      </c>
      <c r="E12" s="23">
        <v>5654.61</v>
      </c>
      <c r="F12" s="18">
        <f>E12/D12</f>
        <v>434.97</v>
      </c>
    </row>
    <row r="13" spans="1:6">
      <c r="A13" s="1"/>
      <c r="B13" s="1"/>
      <c r="C13" s="4" t="d">
        <v>2025-02-01</v>
      </c>
      <c r="D13" s="19">
        <f>E13/434.97</f>
        <v>14.374301675977653</v>
      </c>
      <c r="E13" s="23">
        <v>6252.39</v>
      </c>
      <c r="F13" s="18">
        <f>E13/D13</f>
        <v>434.97</v>
      </c>
    </row>
    <row r="14" spans="1:6">
      <c r="A14" s="1"/>
      <c r="B14" s="1"/>
      <c r="C14" s="4" t="d">
        <v>2025-03-01</v>
      </c>
      <c r="D14" s="19">
        <f>E14/434.97</f>
        <v>18.450031036623216</v>
      </c>
      <c r="E14" s="23">
        <v>8025.21</v>
      </c>
      <c r="F14" s="18">
        <f>E14/D14</f>
        <v>434.96999999999997</v>
      </c>
    </row>
    <row r="15" spans="1:6">
      <c r="A15" s="1"/>
      <c r="B15" s="1"/>
      <c r="C15" s="4" t="d">
        <v>2025-04-01</v>
      </c>
      <c r="D15" s="19">
        <f>E15/434.97</f>
        <v>15</v>
      </c>
      <c r="E15" s="23">
        <v>6524.55</v>
      </c>
      <c r="F15" s="18">
        <f>E15/D15</f>
        <v>434.97</v>
      </c>
    </row>
    <row r="16" spans="1:6">
      <c r="A16" s="29" t="s">
        <v>9</v>
      </c>
      <c r="B16" s="30" t="s">
        <v>10</v>
      </c>
      <c r="C16" s="2" t="s">
        <v>11</v>
      </c>
      <c r="D16" s="3" t="s">
        <v>1</v>
      </c>
      <c r="E16" s="22" t="s">
        <v>2</v>
      </c>
      <c r="F16" s="22" t="s">
        <v>3</v>
      </c>
    </row>
    <row r="17" spans="1:8" ht="14.25">
      <c r="A17" s="31" t="s">
        <v>16</v>
      </c>
      <c r="B17" s="32" t="s">
        <v>13</v>
      </c>
      <c r="C17" s="4" t="d">
        <v>2025-01-01</v>
      </c>
      <c r="D17" s="19">
        <f>E17/434.97</f>
        <v>39.362714669977237</v>
      </c>
      <c r="E17" s="23">
        <v>17121.599999999999</v>
      </c>
      <c r="F17" s="18">
        <f>E17/D17</f>
        <v>434.96999999999997</v>
      </c>
    </row>
    <row r="18" spans="1:8">
      <c r="A18" s="1"/>
      <c r="B18" s="1"/>
      <c r="C18" s="4" t="d">
        <v>2025-02-01</v>
      </c>
      <c r="D18" s="19">
        <f>E18/434.97</f>
        <v>72.105317608110909</v>
      </c>
      <c r="E18" s="23">
        <v>31363.65</v>
      </c>
      <c r="F18" s="18">
        <f>E18/D18</f>
        <v>434.96999999999997</v>
      </c>
    </row>
    <row r="19" spans="1:8">
      <c r="A19" s="1"/>
      <c r="B19" s="1"/>
      <c r="C19" s="4" t="d">
        <v>2025-03-01</v>
      </c>
      <c r="D19" s="19">
        <f>E19/434.97</f>
        <v>68.354576177667411</v>
      </c>
      <c r="E19" s="23">
        <v>29732.19</v>
      </c>
      <c r="F19" s="18">
        <f>E19/D19</f>
        <v>434.97000000000008</v>
      </c>
    </row>
    <row r="20" spans="1:8">
      <c r="A20" s="1"/>
      <c r="B20" s="1"/>
      <c r="C20" s="4" t="d">
        <v>2025-04-01</v>
      </c>
      <c r="D20" s="19">
        <f>E20/434.97</f>
        <v>69.411016851736889</v>
      </c>
      <c r="E20" s="23">
        <v>30191.71</v>
      </c>
      <c r="F20" s="18">
        <f>E20/D20</f>
        <v>434.97000000000008</v>
      </c>
    </row>
    <row r="21" spans="1:8">
      <c r="A21" s="29" t="s">
        <v>9</v>
      </c>
      <c r="B21" s="30" t="s">
        <v>10</v>
      </c>
      <c r="C21" s="2" t="s">
        <v>11</v>
      </c>
      <c r="D21" s="3" t="s">
        <v>1</v>
      </c>
      <c r="E21" s="22" t="s">
        <v>2</v>
      </c>
      <c r="F21" s="22" t="s">
        <v>3</v>
      </c>
    </row>
    <row r="22" spans="1:8" ht="14.25">
      <c r="A22" s="31" t="s">
        <v>17</v>
      </c>
      <c r="B22" s="32" t="s">
        <v>13</v>
      </c>
      <c r="C22" s="4" t="d">
        <v>2025-01-01</v>
      </c>
      <c r="D22" s="13">
        <v>30</v>
      </c>
      <c r="E22" s="23">
        <v>37204.81</v>
      </c>
      <c r="F22" s="18">
        <f>E22/D22</f>
        <v>1240.1603333333333</v>
      </c>
    </row>
    <row r="23" spans="1:8">
      <c r="A23" s="1"/>
      <c r="B23" s="1"/>
      <c r="C23" s="4" t="d">
        <v>2025-02-01</v>
      </c>
      <c r="D23" s="13">
        <v>32</v>
      </c>
      <c r="E23" s="23">
        <v>40871.82</v>
      </c>
      <c r="F23" s="18">
        <f>E23/D23</f>
        <v>1277.244375</v>
      </c>
    </row>
    <row r="24" spans="1:8">
      <c r="A24" s="1"/>
      <c r="B24" s="1"/>
      <c r="C24" s="4" t="d">
        <v>2025-03-01</v>
      </c>
      <c r="D24" s="13">
        <v>33</v>
      </c>
      <c r="E24" s="23">
        <v>40873.24</v>
      </c>
      <c r="F24" s="18">
        <f>E24/D24</f>
        <v>1238.5830303030302</v>
      </c>
    </row>
    <row r="25" spans="1:8">
      <c r="A25" s="1"/>
      <c r="B25" s="1"/>
      <c r="C25" s="4" t="d">
        <v>2025-04-01</v>
      </c>
      <c r="D25" s="13">
        <v>35</v>
      </c>
      <c r="E25" s="23">
        <v>51242.239999999998</v>
      </c>
      <c r="F25" s="18">
        <f>E25/D25</f>
        <v>1464.0639999999999</v>
      </c>
    </row>
    <row r="26" spans="1:8">
      <c r="A26" s="29" t="s">
        <v>9</v>
      </c>
      <c r="B26" s="30" t="s">
        <v>10</v>
      </c>
      <c r="C26" s="2" t="s">
        <v>11</v>
      </c>
      <c r="D26" s="3" t="s">
        <v>1</v>
      </c>
      <c r="E26" s="22" t="s">
        <v>2</v>
      </c>
      <c r="F26" s="22" t="s">
        <v>3</v>
      </c>
    </row>
    <row r="27" spans="1:8" ht="14.25">
      <c r="A27" s="31" t="s">
        <v>18</v>
      </c>
      <c r="B27" s="32" t="s">
        <v>13</v>
      </c>
      <c r="C27" s="4" t="d">
        <v>2025-01-01</v>
      </c>
      <c r="D27" s="13">
        <v>1</v>
      </c>
      <c r="E27" s="23">
        <v>434.97</v>
      </c>
      <c r="F27" s="18">
        <f>E27/D27</f>
        <v>434.97</v>
      </c>
    </row>
    <row r="28" spans="1:8">
      <c r="A28" s="1"/>
      <c r="B28" s="1"/>
      <c r="C28" s="4" t="d">
        <v>2025-02-01</v>
      </c>
      <c r="D28" s="13">
        <v>1</v>
      </c>
      <c r="E28" s="23">
        <v>543.21</v>
      </c>
      <c r="F28" s="18">
        <f>E28/D28</f>
        <v>543.21</v>
      </c>
      <c r="H28" s="20"/>
    </row>
    <row r="29" spans="1:8">
      <c r="A29" s="1"/>
      <c r="B29" s="1"/>
      <c r="C29" s="4" t="d">
        <v>2025-03-01</v>
      </c>
      <c r="D29" s="13">
        <v>1</v>
      </c>
      <c r="E29" s="23">
        <v>434.97</v>
      </c>
      <c r="F29" s="18">
        <f>E29/D29</f>
        <v>434.97</v>
      </c>
    </row>
    <row r="30" spans="1:8">
      <c r="A30" s="1"/>
      <c r="B30" s="1"/>
      <c r="C30" s="4" t="d">
        <v>2025-04-01</v>
      </c>
      <c r="D30" s="13">
        <v>0</v>
      </c>
      <c r="E30" s="23">
        <v>0</v>
      </c>
      <c r="F30" s="18">
        <v>0</v>
      </c>
    </row>
    <row r="31" spans="1:8">
      <c r="A31" s="29" t="s">
        <v>9</v>
      </c>
      <c r="B31" s="30" t="s">
        <v>10</v>
      </c>
      <c r="C31" s="2" t="s">
        <v>11</v>
      </c>
      <c r="D31" s="3" t="s">
        <v>1</v>
      </c>
      <c r="E31" s="22" t="s">
        <v>2</v>
      </c>
      <c r="F31" s="22" t="s">
        <v>3</v>
      </c>
    </row>
    <row r="32" spans="1:8" ht="14.25">
      <c r="A32" s="31" t="s">
        <v>19</v>
      </c>
      <c r="B32" s="32" t="s">
        <v>13</v>
      </c>
      <c r="C32" s="4" t="d">
        <v>2025-01-01</v>
      </c>
      <c r="D32" s="19">
        <f>E32/434.97</f>
        <v>96.958410924891368</v>
      </c>
      <c r="E32" s="23">
        <v>42174</v>
      </c>
      <c r="F32" s="18">
        <f>E32/D32</f>
        <v>434.97</v>
      </c>
    </row>
    <row r="33" spans="1:6">
      <c r="A33" s="1"/>
      <c r="B33" s="1"/>
      <c r="C33" s="4" t="d">
        <v>2025-02-01</v>
      </c>
      <c r="D33" s="19">
        <f>E33/434.97</f>
        <v>129.39726877715705</v>
      </c>
      <c r="E33" s="23">
        <v>56283.93</v>
      </c>
      <c r="F33" s="18">
        <f>E33/D33</f>
        <v>434.96999999999997</v>
      </c>
    </row>
    <row r="34" spans="1:6">
      <c r="A34" s="1"/>
      <c r="B34" s="1"/>
      <c r="C34" s="4" t="d">
        <v>2025-03-01</v>
      </c>
      <c r="D34" s="19">
        <f>E34/434.97</f>
        <v>130.46929673310802</v>
      </c>
      <c r="E34" s="23">
        <v>56750.23</v>
      </c>
      <c r="F34" s="18">
        <f>E34/D34</f>
        <v>434.97</v>
      </c>
    </row>
    <row r="35" spans="1:6">
      <c r="A35" s="1"/>
      <c r="B35" s="1"/>
      <c r="C35" s="4" t="d">
        <v>2025-04-01</v>
      </c>
      <c r="D35" s="19">
        <f>E35/434.97</f>
        <v>117.115180357266</v>
      </c>
      <c r="E35" s="23">
        <v>50941.59</v>
      </c>
      <c r="F35" s="18">
        <f>E35/D35</f>
        <v>434.97</v>
      </c>
    </row>
    <row r="36" spans="1:6">
      <c r="A36" s="29" t="s">
        <v>9</v>
      </c>
      <c r="B36" s="30" t="s">
        <v>10</v>
      </c>
      <c r="C36" s="2" t="s">
        <v>11</v>
      </c>
      <c r="D36" s="3" t="s">
        <v>1</v>
      </c>
      <c r="E36" s="22" t="s">
        <v>2</v>
      </c>
      <c r="F36" s="22" t="s">
        <v>3</v>
      </c>
    </row>
    <row r="37" spans="1:6" ht="14.25">
      <c r="A37" s="31" t="s">
        <v>20</v>
      </c>
      <c r="B37" s="32" t="s">
        <v>13</v>
      </c>
      <c r="C37" s="4" t="d">
        <v>2025-01-01</v>
      </c>
      <c r="D37" s="19">
        <f>E37/598.12</f>
        <v>5.9168059921086069</v>
      </c>
      <c r="E37" s="23">
        <v>3538.96</v>
      </c>
      <c r="F37" s="18">
        <f>E37/D37</f>
        <v>598.12</v>
      </c>
    </row>
    <row r="38" spans="1:6">
      <c r="A38" s="1"/>
      <c r="B38" s="1"/>
      <c r="C38" s="4" t="d">
        <v>2025-02-01</v>
      </c>
      <c r="D38" s="19">
        <f>E38/598.12</f>
        <v>6.8644419180097644</v>
      </c>
      <c r="E38" s="23">
        <v>4105.76</v>
      </c>
      <c r="F38" s="18">
        <f>E38/D38</f>
        <v>598.12</v>
      </c>
    </row>
    <row r="39" spans="1:6">
      <c r="A39" s="1"/>
      <c r="B39" s="1"/>
      <c r="C39" s="4" t="d">
        <v>2025-03-01</v>
      </c>
      <c r="D39" s="13">
        <f>E39/598.12</f>
        <v>5</v>
      </c>
      <c r="E39" s="23">
        <v>2990.6</v>
      </c>
      <c r="F39" s="18">
        <f>E39/D39</f>
        <v>598.12</v>
      </c>
    </row>
    <row r="40" spans="1:6">
      <c r="A40" s="1"/>
      <c r="B40" s="1"/>
      <c r="C40" s="4" t="d">
        <v>2025-04-01</v>
      </c>
      <c r="D40" s="13">
        <f>E40/598.12</f>
        <v>7</v>
      </c>
      <c r="E40" s="23">
        <v>4186.84</v>
      </c>
      <c r="F40" s="18">
        <f>E40/D40</f>
        <v>598.12</v>
      </c>
    </row>
    <row r="41" spans="1:6">
      <c r="A41" s="29" t="s">
        <v>9</v>
      </c>
      <c r="B41" s="30" t="s">
        <v>10</v>
      </c>
      <c r="C41" s="2" t="s">
        <v>11</v>
      </c>
      <c r="D41" s="3" t="s">
        <v>1</v>
      </c>
      <c r="E41" s="22" t="s">
        <v>2</v>
      </c>
      <c r="F41" s="22" t="s">
        <v>3</v>
      </c>
    </row>
    <row r="42" spans="1:6" ht="14.25">
      <c r="A42" s="31" t="s">
        <v>21</v>
      </c>
      <c r="B42" s="32" t="s">
        <v>13</v>
      </c>
      <c r="C42" s="4" t="d">
        <v>2025-01-01</v>
      </c>
      <c r="D42" s="13">
        <v>1</v>
      </c>
      <c r="E42" s="23">
        <v>434.97</v>
      </c>
      <c r="F42" s="18">
        <f>E42/D42</f>
        <v>434.97</v>
      </c>
    </row>
    <row r="43" spans="1:6">
      <c r="A43" s="1"/>
      <c r="B43" s="1"/>
      <c r="C43" s="4" t="d">
        <v>2025-02-01</v>
      </c>
      <c r="D43" s="13">
        <v>1</v>
      </c>
      <c r="E43" s="23">
        <v>434.97</v>
      </c>
      <c r="F43" s="18">
        <f>E43/D43</f>
        <v>434.97</v>
      </c>
    </row>
    <row r="44" spans="1:6">
      <c r="A44" s="1"/>
      <c r="B44" s="1"/>
      <c r="C44" s="4" t="d">
        <v>2025-03-01</v>
      </c>
      <c r="D44" s="13">
        <v>1</v>
      </c>
      <c r="E44" s="23">
        <v>434.97</v>
      </c>
      <c r="F44" s="18">
        <f>E44/D44</f>
        <v>434.97</v>
      </c>
    </row>
    <row r="45" spans="1:6">
      <c r="A45" s="1"/>
      <c r="B45" s="1"/>
      <c r="C45" s="4" t="d">
        <v>2025-04-01</v>
      </c>
      <c r="D45" s="13">
        <v>1</v>
      </c>
      <c r="E45" s="23">
        <v>434.97</v>
      </c>
      <c r="F45" s="18">
        <f>E45/D45</f>
        <v>434.97</v>
      </c>
    </row>
    <row r="46" spans="1:6">
      <c r="A46" s="29" t="s">
        <v>9</v>
      </c>
      <c r="B46" s="30" t="s">
        <v>10</v>
      </c>
      <c r="C46" s="2" t="s">
        <v>11</v>
      </c>
      <c r="D46" s="3" t="s">
        <v>1</v>
      </c>
      <c r="E46" s="22" t="s">
        <v>2</v>
      </c>
      <c r="F46" s="22" t="s">
        <v>3</v>
      </c>
    </row>
    <row r="47" spans="1:6" ht="15.75">
      <c r="A47" s="33" t="s">
        <v>5</v>
      </c>
      <c r="B47" s="34" t="s">
        <v>22</v>
      </c>
      <c r="C47" s="4" t="d">
        <v>2025-01-01</v>
      </c>
      <c r="D47" s="9">
        <v>58</v>
      </c>
      <c r="E47" s="16">
        <v>35687.46</v>
      </c>
      <c r="F47" s="18">
        <f>E47/D47</f>
        <v>615.30103448275861</v>
      </c>
    </row>
    <row r="48" spans="1:6" ht="15.75">
      <c r="A48" s="5"/>
      <c r="B48" s="5"/>
      <c r="C48" s="4" t="d">
        <v>2025-02-01</v>
      </c>
      <c r="D48" s="9">
        <v>58</v>
      </c>
      <c r="E48" s="15">
        <v>38266.5</v>
      </c>
      <c r="F48" s="18">
        <f>E48/D48</f>
        <v>659.76724137931035</v>
      </c>
    </row>
    <row r="49" spans="1:6" ht="15.75">
      <c r="A49" s="5"/>
      <c r="B49" s="5"/>
      <c r="C49" s="4" t="d">
        <v>2025-03-01</v>
      </c>
      <c r="D49" s="9">
        <v>56</v>
      </c>
      <c r="E49" s="15">
        <v>35991.199999999997</v>
      </c>
      <c r="F49" s="18">
        <f>E49/D49</f>
        <v>642.69999999999993</v>
      </c>
    </row>
    <row r="50" spans="1:6" ht="15.75">
      <c r="A50" s="5"/>
      <c r="B50" s="5"/>
      <c r="C50" s="4" t="d">
        <v>2025-04-01</v>
      </c>
      <c r="D50" s="9">
        <v>33</v>
      </c>
      <c r="E50" s="15">
        <v>22767</v>
      </c>
      <c r="F50" s="18">
        <f>E50/D50</f>
        <v>689.90909090909088</v>
      </c>
    </row>
    <row r="51" spans="1:6">
      <c r="A51" s="29" t="s">
        <v>9</v>
      </c>
      <c r="B51" s="30" t="s">
        <v>10</v>
      </c>
      <c r="C51" s="2" t="s">
        <v>11</v>
      </c>
      <c r="D51" s="3" t="s">
        <v>1</v>
      </c>
      <c r="E51" s="22" t="s">
        <v>2</v>
      </c>
      <c r="F51" s="22" t="s">
        <v>3</v>
      </c>
    </row>
    <row r="52" spans="1:6" ht="15.75">
      <c r="A52" s="35" t="s">
        <v>6</v>
      </c>
      <c r="B52" s="34" t="s">
        <v>22</v>
      </c>
      <c r="C52" s="4" t="d">
        <v>2025-01-01</v>
      </c>
      <c r="D52" s="9">
        <v>89</v>
      </c>
      <c r="E52" s="15">
        <v>37214.78</v>
      </c>
      <c r="F52" s="18">
        <f>E52/D52</f>
        <v>418.14359550561795</v>
      </c>
    </row>
    <row r="53" spans="1:6" ht="15.75">
      <c r="A53" s="5"/>
      <c r="B53" s="5"/>
      <c r="C53" s="4" t="d">
        <v>2025-02-01</v>
      </c>
      <c r="D53" s="9">
        <v>79</v>
      </c>
      <c r="E53" s="15">
        <v>32760.7</v>
      </c>
      <c r="F53" s="18">
        <f>E53/D53</f>
        <v>414.69240506329118</v>
      </c>
    </row>
    <row r="54" spans="1:6" ht="15.75">
      <c r="A54" s="5"/>
      <c r="B54" s="5"/>
      <c r="C54" s="4" t="d">
        <v>2025-03-01</v>
      </c>
      <c r="D54" s="9">
        <v>84</v>
      </c>
      <c r="E54" s="15">
        <v>34664.199999999997</v>
      </c>
      <c r="F54" s="18">
        <f>E54/D54</f>
        <v>412.6690476190476</v>
      </c>
    </row>
    <row r="55" spans="1:6" ht="15.75">
      <c r="A55" s="5"/>
      <c r="B55" s="5"/>
      <c r="C55" s="4" t="d">
        <v>2025-04-01</v>
      </c>
      <c r="D55" s="9">
        <v>53</v>
      </c>
      <c r="E55" s="15">
        <v>19228.7</v>
      </c>
      <c r="F55" s="18">
        <f>E55/D55</f>
        <v>362.80566037735849</v>
      </c>
    </row>
    <row r="56" spans="1:6">
      <c r="A56" s="29" t="s">
        <v>9</v>
      </c>
      <c r="B56" s="30" t="s">
        <v>10</v>
      </c>
      <c r="C56" s="2" t="s">
        <v>11</v>
      </c>
      <c r="D56" s="3" t="s">
        <v>1</v>
      </c>
      <c r="E56" s="22" t="s">
        <v>2</v>
      </c>
      <c r="F56" s="22" t="s">
        <v>3</v>
      </c>
    </row>
    <row r="57" spans="1:6" ht="15.75">
      <c r="A57" s="36" t="s">
        <v>4</v>
      </c>
      <c r="B57" s="32" t="s">
        <v>13</v>
      </c>
      <c r="C57" s="4" t="d">
        <v>2025-01-01</v>
      </c>
      <c r="D57" s="9">
        <v>645</v>
      </c>
      <c r="E57" s="17">
        <v>886607.71</v>
      </c>
      <c r="F57" s="21">
        <f>E57/D57</f>
        <v>1374.5855968992248</v>
      </c>
    </row>
    <row r="58" spans="1:6" ht="15.75">
      <c r="A58" s="5"/>
      <c r="B58" s="5"/>
      <c r="C58" s="12" t="d">
        <v>2025-02-01</v>
      </c>
      <c r="D58" s="9">
        <v>643</v>
      </c>
      <c r="E58" s="27">
        <v>884620.17</v>
      </c>
      <c r="F58" s="28">
        <f>E58/D58</f>
        <v>1375.7700933125973</v>
      </c>
    </row>
    <row r="59" spans="1:6" ht="15.75">
      <c r="A59" s="5"/>
      <c r="B59" s="5"/>
      <c r="C59" s="12" t="d">
        <v>2025-03-01</v>
      </c>
      <c r="D59" s="9">
        <v>642</v>
      </c>
      <c r="E59" s="17">
        <v>907900.99</v>
      </c>
      <c r="F59" s="21">
        <f>E59/D59</f>
        <v>1414.1759968847352</v>
      </c>
    </row>
    <row r="60" spans="1:6" ht="15.75">
      <c r="A60" s="5"/>
      <c r="B60" s="5"/>
      <c r="C60" s="12" t="d">
        <v>2025-04-01</v>
      </c>
      <c r="D60" s="9">
        <v>646</v>
      </c>
      <c r="E60" s="17">
        <v>926295.23</v>
      </c>
      <c r="F60" s="21">
        <f>E60/D60</f>
        <v>1433.8935448916409</v>
      </c>
    </row>
    <row r="61" spans="1:6">
      <c r="A61" s="29" t="s">
        <v>9</v>
      </c>
      <c r="B61" s="30" t="s">
        <v>10</v>
      </c>
      <c r="C61" s="2" t="s">
        <v>11</v>
      </c>
      <c r="D61" s="3" t="s">
        <v>1</v>
      </c>
      <c r="E61" s="22" t="s">
        <v>2</v>
      </c>
      <c r="F61" s="22" t="s">
        <v>3</v>
      </c>
    </row>
    <row r="62" spans="1:6" ht="15.75">
      <c r="A62" s="36" t="s">
        <v>7</v>
      </c>
      <c r="B62" s="37" t="s">
        <v>13</v>
      </c>
      <c r="C62" s="4" t="d">
        <v>2025-01-01</v>
      </c>
      <c r="D62" s="10">
        <v>656</v>
      </c>
      <c r="E62" s="17">
        <v>1955720.26</v>
      </c>
      <c r="F62" s="18">
        <f>E62/D62</f>
        <v>2981.2808841463416</v>
      </c>
    </row>
    <row r="63" spans="1:6" ht="15.75">
      <c r="A63" s="5"/>
      <c r="B63" s="5"/>
      <c r="C63" s="12" t="d">
        <v>2025-02-01</v>
      </c>
      <c r="D63" s="9">
        <v>659</v>
      </c>
      <c r="E63" s="17">
        <v>1063280</v>
      </c>
      <c r="F63" s="18">
        <f>E63/D63</f>
        <v>1613.4749620637328</v>
      </c>
    </row>
    <row r="64" spans="1:6" ht="15.75">
      <c r="A64" s="5"/>
      <c r="B64" s="5"/>
      <c r="C64" s="12" t="d">
        <v>2025-03-01</v>
      </c>
      <c r="D64" s="44">
        <v>659</v>
      </c>
      <c r="E64" s="45">
        <v>1995462.69</v>
      </c>
      <c r="F64" s="25">
        <f>E64/D64</f>
        <v>3028.0162215477994</v>
      </c>
    </row>
    <row r="65" spans="1:8" ht="15.75">
      <c r="A65" s="5"/>
      <c r="B65" s="5"/>
      <c r="C65" s="12" t="d">
        <v>2025-04-01</v>
      </c>
      <c r="D65" s="44">
        <v>658</v>
      </c>
      <c r="E65" s="45">
        <v>2000838.55</v>
      </c>
      <c r="F65" s="25">
        <v>3040.79</v>
      </c>
      <c r="H65" s="43"/>
    </row>
    <row r="66" spans="1:8">
      <c r="A66" s="29" t="s">
        <v>9</v>
      </c>
      <c r="B66" s="30" t="s">
        <v>10</v>
      </c>
      <c r="C66" s="2" t="s">
        <v>0</v>
      </c>
      <c r="D66" s="3" t="s">
        <v>1</v>
      </c>
      <c r="E66" s="22" t="s">
        <v>2</v>
      </c>
      <c r="F66" s="22" t="s">
        <v>3</v>
      </c>
    </row>
    <row r="67" spans="1:8" ht="15.75">
      <c r="A67" s="36" t="s">
        <v>8</v>
      </c>
      <c r="B67" s="37" t="s">
        <v>13</v>
      </c>
      <c r="C67" s="4" t="d">
        <v>2025-01-01</v>
      </c>
      <c r="D67" s="11">
        <v>463</v>
      </c>
      <c r="E67" s="17">
        <v>20620.29</v>
      </c>
      <c r="F67" s="18">
        <f>E67/D67</f>
        <v>44.536263498920086</v>
      </c>
    </row>
    <row r="68" spans="1:8" ht="15.75">
      <c r="A68" s="36"/>
      <c r="B68" s="37"/>
      <c r="C68" s="4" t="d">
        <v>2025-02-01</v>
      </c>
      <c r="D68" s="11">
        <v>463</v>
      </c>
      <c r="E68" s="17">
        <v>17535.53</v>
      </c>
      <c r="F68" s="18">
        <f>E68/D68</f>
        <v>37.87371490280777</v>
      </c>
    </row>
    <row r="69" spans="1:8" ht="15.75">
      <c r="A69" s="36"/>
      <c r="B69" s="37"/>
      <c r="C69" s="4" t="d">
        <v>2025-03-01</v>
      </c>
      <c r="D69" s="46">
        <v>463</v>
      </c>
      <c r="E69" s="45">
        <v>44867.83</v>
      </c>
      <c r="F69" s="25">
        <f>E69/D69</f>
        <v>96.906760259179265</v>
      </c>
    </row>
    <row r="70" spans="1:8" ht="15.75">
      <c r="A70" s="5"/>
      <c r="B70" s="5"/>
      <c r="C70" s="4" t="d">
        <v>2025-04-01</v>
      </c>
      <c r="D70" s="46" t="s">
        <v>25</v>
      </c>
      <c r="E70" s="45" t="s">
        <v>25</v>
      </c>
      <c r="F70" s="25" t="s">
        <v>25</v>
      </c>
    </row>
    <row r="71" spans="1:8">
      <c r="A71" s="29" t="s">
        <v>9</v>
      </c>
      <c r="B71" s="30" t="s">
        <v>10</v>
      </c>
      <c r="C71" s="2" t="s">
        <v>0</v>
      </c>
      <c r="D71" s="3" t="s">
        <v>1</v>
      </c>
      <c r="E71" s="22" t="s">
        <v>2</v>
      </c>
      <c r="F71" s="22" t="s">
        <v>3</v>
      </c>
    </row>
    <row r="72" spans="1:8" ht="14.25">
      <c r="A72" s="36" t="s">
        <v>23</v>
      </c>
      <c r="B72" s="37" t="s">
        <v>13</v>
      </c>
      <c r="C72" s="4" t="d">
        <v>2025-01-01</v>
      </c>
      <c r="D72" s="11">
        <v>195</v>
      </c>
      <c r="E72" s="18">
        <v>904.8</v>
      </c>
      <c r="F72" s="18">
        <f>E72/D72</f>
        <v>4.6399999999999997</v>
      </c>
    </row>
    <row r="73" spans="1:8">
      <c r="A73" s="38"/>
      <c r="B73" s="5"/>
      <c r="C73" s="4" t="d">
        <v>2025-02-01</v>
      </c>
      <c r="D73" s="11">
        <v>200</v>
      </c>
      <c r="E73" s="18">
        <v>928</v>
      </c>
      <c r="F73" s="18">
        <f>E73/D73</f>
        <v>4.6399999999999997</v>
      </c>
    </row>
    <row r="74" spans="1:8">
      <c r="A74" s="38"/>
      <c r="B74" s="5"/>
      <c r="C74" s="4" t="d">
        <v>2025-03-01</v>
      </c>
      <c r="D74" s="46">
        <v>207</v>
      </c>
      <c r="E74" s="25">
        <v>960.48</v>
      </c>
      <c r="F74" s="25">
        <f>E74/D74</f>
        <v>4.6399999999999997</v>
      </c>
    </row>
    <row r="75" spans="1:8">
      <c r="A75" s="5"/>
      <c r="B75" s="5"/>
      <c r="C75" s="4" t="d">
        <v>2025-04-01</v>
      </c>
      <c r="D75" s="46" t="s">
        <v>25</v>
      </c>
      <c r="E75" s="25" t="s">
        <v>25</v>
      </c>
      <c r="F75" s="25" t="s">
        <v>25</v>
      </c>
    </row>
    <row r="76" spans="1:8">
      <c r="A76" s="39"/>
      <c r="B76" s="39"/>
      <c r="C76" s="40"/>
      <c r="D76" s="41"/>
      <c r="E76" s="42"/>
      <c r="F76" s="42"/>
    </row>
    <row r="77" spans="1:8">
      <c r="A77" s="47" t="s">
        <v>26</v>
      </c>
      <c r="B77" s="47"/>
    </row>
    <row r="78" spans="1:8">
      <c r="A78" s="6" t="s">
        <v>24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>CDRJ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teresa.almeida</dc:creator>
  <cp:lastModifiedBy>Roberta Corseuil Carvalhaes</cp:lastModifiedBy>
  <cp:lastPrinted>2025-06-05T13:19:38Z</cp:lastPrinted>
  <dcterms:created xsi:type="dcterms:W3CDTF">2022-05-05T13:28:18Z</dcterms:created>
  <dcterms:modified xsi:type="dcterms:W3CDTF">2025-06-05T13:20:42Z</dcterms:modified>
</cp:coreProperties>
</file>